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'Лист1'!$A$1:$AF$37</definedName>
    <definedName name="_xlnm.Print_Area" localSheetId="1">'Лист2'!$A$1:$R$54</definedName>
  </definedNames>
  <calcPr fullCalcOnLoad="1"/>
</workbook>
</file>

<file path=xl/sharedStrings.xml><?xml version="1.0" encoding="utf-8"?>
<sst xmlns="http://schemas.openxmlformats.org/spreadsheetml/2006/main" count="82" uniqueCount="38">
  <si>
    <t>класи</t>
  </si>
  <si>
    <t>разом 1-4</t>
  </si>
  <si>
    <t>разом 5-9</t>
  </si>
  <si>
    <t>разом 10-11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</si>
  <si>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</si>
  <si>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</si>
  <si>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</si>
  <si>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</si>
  <si>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</si>
  <si>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</si>
  <si>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</si>
  <si>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</si>
  <si>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</si>
  <si>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</si>
  <si>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</si>
  <si>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</si>
  <si>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                                                             Ю.К.Куришко</t>
  </si>
  <si>
    <t xml:space="preserve"> </t>
  </si>
  <si>
    <t>м.Южноукраїнська на 2018-2019 навчальний рік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</si>
  <si>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</si>
  <si>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</si>
  <si>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</si>
  <si>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</si>
  <si>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</si>
  <si>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>від "___"______2018  №____</t>
  </si>
  <si>
    <t>Перший заступник міського голови</t>
  </si>
  <si>
    <t xml:space="preserve">з питань діяльності виконавчих органів ради                                                </t>
  </si>
  <si>
    <t xml:space="preserve">     Г.Ф.Мустяца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</si>
  <si>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</si>
  <si>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</si>
  <si>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</si>
  <si>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</si>
  <si>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</si>
  <si>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</si>
  <si>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Г.Ф.Мустяца</t>
  </si>
  <si>
    <t>від "____" ______2018   №_____</t>
  </si>
  <si>
    <t xml:space="preserve">                                                   Мережа вечірніх класів та контингент учнів</t>
  </si>
  <si>
    <t xml:space="preserve">                                                   на 2018-2019 навчальний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</si>
</sst>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u'm&quot;;\-#,##0\ &quot;su'm&quot;"/>
    <numFmt numFmtId="165" formatCode="#,##0\ &quot;su'm&quot;;[Red]\-#,##0\ &quot;su'm&quot;"/>
    <numFmt numFmtId="166" formatCode="#,##0.00\ &quot;su'm&quot;;\-#,##0.00\ &quot;su'm&quot;"/>
    <numFmt numFmtId="167" formatCode="#,##0.00\ &quot;su'm&quot;;[Red]\-#,##0.00\ &quot;su'm&quot;"/>
    <numFmt numFmtId="168" formatCode="_-* #,##0\ &quot;su'm&quot;_-;\-* #,##0\ &quot;su'm&quot;_-;_-* &quot;-&quot;\ &quot;su'm&quot;_-;_-@_-"/>
    <numFmt numFmtId="169" formatCode="_-* #,##0\ _s_u_'_m_-;\-* #,##0\ _s_u_'_m_-;_-* &quot;-&quot;\ _s_u_'_m_-;_-@_-"/>
    <numFmt numFmtId="170" formatCode="_-* #,##0.00\ &quot;su'm&quot;_-;\-* #,##0.00\ &quot;su'm&quot;_-;_-* &quot;-&quot;??\ &quot;su'm&quot;_-;_-@_-"/>
    <numFmt numFmtId="171" formatCode="_-* #,##0.00\ _s_u_'_m_-;\-* #,##0.00\ _s_u_'_m_-;_-* &quot;-&quot;??\ _s_u_'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40" fillId="33" borderId="13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40" fillId="33" borderId="14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40" fillId="33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view="pageLayout" zoomScale="67" zoomScaleNormal="75" zoomScaleSheetLayoutView="75" zoomScalePageLayoutView="67" workbookViewId="0" topLeftCell="A10">
      <selection activeCell="K31" sqref="K31:K33"/>
    </sheetView>
  </sheetViews>
  <sheetFormatPr defaultColWidth="9.140625" defaultRowHeight="12.75"/>
  <cols>
    <col min="1" max="1" width="12.28125" style="0" customWidth="1"/>
    <col min="2" max="2" width="7.57421875" style="0" customWidth="1"/>
    <col min="3" max="3" width="4.7109375" style="0" customWidth="1"/>
    <col min="4" max="4" width="6.140625" style="0" customWidth="1"/>
    <col min="5" max="5" width="4.2812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8.710937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140625" style="0" customWidth="1"/>
    <col min="24" max="24" width="7.8515625" style="0" customWidth="1"/>
    <col min="25" max="25" width="5.00390625" style="0" customWidth="1"/>
    <col min="26" max="26" width="7.7109375" style="0" customWidth="1"/>
    <col min="27" max="27" width="6.8515625" style="0" customWidth="1"/>
    <col min="28" max="28" width="6.57421875" style="0" customWidth="1"/>
    <col min="29" max="29" width="4.28125" style="0" customWidth="1"/>
    <col min="30" max="30" width="11.57421875" style="0" customWidth="1"/>
    <col min="31" max="31" width="6.00390625" style="0" customWidth="1"/>
    <col min="32" max="32" width="8.574218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20</v>
      </c>
      <c r="AB3" s="1"/>
      <c r="AC3" s="1"/>
      <c r="AD3" s="1"/>
      <c r="AE3" s="1"/>
      <c r="AF3" s="1"/>
    </row>
    <row r="4" spans="1:3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21</v>
      </c>
      <c r="AB4" s="1"/>
      <c r="AC4" s="1"/>
      <c r="AD4" s="1"/>
      <c r="AE4" s="1"/>
      <c r="AF4" s="1"/>
    </row>
    <row r="5" spans="1:32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22</v>
      </c>
      <c r="AB5" s="1"/>
      <c r="AC5" s="1"/>
      <c r="AD5" s="1"/>
      <c r="AE5" s="1"/>
      <c r="AF5" s="1"/>
    </row>
    <row r="6" spans="1:32" ht="18">
      <c r="A6" s="1"/>
      <c r="B6" s="1"/>
      <c r="C6" s="1"/>
      <c r="D6" s="1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 t="s">
        <v>23</v>
      </c>
      <c r="AB6" s="1"/>
      <c r="AC6" s="1"/>
      <c r="AD6" s="1"/>
      <c r="AE6" s="1"/>
      <c r="AF6" s="1"/>
    </row>
    <row r="7" spans="1:3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"/>
      <c r="AA7" s="1" t="s">
        <v>24</v>
      </c>
      <c r="AB7" s="1"/>
      <c r="AC7" s="1"/>
      <c r="AD7" s="1"/>
      <c r="AE7" s="1"/>
      <c r="AF7" s="1"/>
    </row>
    <row r="8" spans="1:32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pans="1:32" ht="17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7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19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 t="s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>
      <c r="A15" s="1"/>
      <c r="B15" s="1"/>
      <c r="C15" s="1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">
      <c r="A16" s="7" t="s">
        <v>0</v>
      </c>
      <c r="B16" s="7"/>
      <c r="C16" s="8">
        <v>1</v>
      </c>
      <c r="D16" s="9"/>
      <c r="E16" s="8">
        <v>2</v>
      </c>
      <c r="F16" s="9"/>
      <c r="G16" s="8">
        <v>3</v>
      </c>
      <c r="H16" s="9"/>
      <c r="I16" s="8">
        <v>4</v>
      </c>
      <c r="J16" s="9"/>
      <c r="K16" s="10" t="s">
        <v>1</v>
      </c>
      <c r="L16" s="11"/>
      <c r="M16" s="8">
        <v>5</v>
      </c>
      <c r="N16" s="9"/>
      <c r="O16" s="8">
        <v>6</v>
      </c>
      <c r="P16" s="9"/>
      <c r="Q16" s="8">
        <v>7</v>
      </c>
      <c r="R16" s="9"/>
      <c r="S16" s="8">
        <v>8</v>
      </c>
      <c r="T16" s="9"/>
      <c r="U16" s="8">
        <v>9</v>
      </c>
      <c r="V16" s="9"/>
      <c r="W16" s="8" t="s">
        <v>2</v>
      </c>
      <c r="X16" s="9"/>
      <c r="Y16" s="8">
        <v>10</v>
      </c>
      <c r="Z16" s="9"/>
      <c r="AA16" s="8">
        <v>11</v>
      </c>
      <c r="AB16" s="9"/>
      <c r="AC16" s="8" t="s">
        <v>3</v>
      </c>
      <c r="AD16" s="9"/>
      <c r="AE16" s="8" t="s">
        <v>4</v>
      </c>
      <c r="AF16" s="9"/>
    </row>
    <row r="17" spans="1:32" ht="18" thickBot="1">
      <c r="A17" s="7" t="s">
        <v>5</v>
      </c>
      <c r="B17" s="7"/>
      <c r="C17" s="12" t="s">
        <v>6</v>
      </c>
      <c r="D17" s="12" t="s">
        <v>7</v>
      </c>
      <c r="E17" s="12" t="s">
        <v>6</v>
      </c>
      <c r="F17" s="12" t="s">
        <v>7</v>
      </c>
      <c r="G17" s="12" t="s">
        <v>6</v>
      </c>
      <c r="H17" s="12" t="s">
        <v>7</v>
      </c>
      <c r="I17" s="12" t="s">
        <v>6</v>
      </c>
      <c r="J17" s="12" t="s">
        <v>7</v>
      </c>
      <c r="K17" s="13" t="s">
        <v>6</v>
      </c>
      <c r="L17" s="13" t="s">
        <v>7</v>
      </c>
      <c r="M17" s="12" t="s">
        <v>6</v>
      </c>
      <c r="N17" s="12" t="s">
        <v>7</v>
      </c>
      <c r="O17" s="12" t="s">
        <v>6</v>
      </c>
      <c r="P17" s="12" t="s">
        <v>7</v>
      </c>
      <c r="Q17" s="12" t="s">
        <v>6</v>
      </c>
      <c r="R17" s="12" t="s">
        <v>7</v>
      </c>
      <c r="S17" s="12" t="s">
        <v>6</v>
      </c>
      <c r="T17" s="12" t="s">
        <v>7</v>
      </c>
      <c r="U17" s="12" t="s">
        <v>6</v>
      </c>
      <c r="V17" s="12" t="s">
        <v>7</v>
      </c>
      <c r="W17" s="12" t="s">
        <v>6</v>
      </c>
      <c r="X17" s="12" t="s">
        <v>7</v>
      </c>
      <c r="Y17" s="12" t="s">
        <v>6</v>
      </c>
      <c r="Z17" s="12" t="s">
        <v>7</v>
      </c>
      <c r="AA17" s="12" t="s">
        <v>6</v>
      </c>
      <c r="AB17" s="12" t="s">
        <v>7</v>
      </c>
      <c r="AC17" s="12" t="s">
        <v>6</v>
      </c>
      <c r="AD17" s="12" t="s">
        <v>7</v>
      </c>
      <c r="AE17" s="13" t="s">
        <v>6</v>
      </c>
      <c r="AF17" s="12" t="s">
        <v>7</v>
      </c>
    </row>
    <row r="18" spans="1:32" ht="18" thickBot="1">
      <c r="A18" s="14" t="s">
        <v>8</v>
      </c>
      <c r="B18" s="15" t="s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f aca="true" t="shared" si="0" ref="K18:K24">I18+G18+E18+C18</f>
        <v>0</v>
      </c>
      <c r="L18" s="18">
        <f>J18+H18+F18+D18</f>
        <v>0</v>
      </c>
      <c r="M18" s="16">
        <v>2</v>
      </c>
      <c r="N18" s="16">
        <v>48</v>
      </c>
      <c r="O18" s="16">
        <v>2</v>
      </c>
      <c r="P18" s="16">
        <v>50</v>
      </c>
      <c r="Q18" s="16">
        <v>3</v>
      </c>
      <c r="R18" s="16">
        <v>80</v>
      </c>
      <c r="S18" s="16">
        <v>3</v>
      </c>
      <c r="T18" s="16">
        <v>53</v>
      </c>
      <c r="U18" s="16">
        <v>2</v>
      </c>
      <c r="V18" s="16">
        <v>42</v>
      </c>
      <c r="W18" s="19">
        <f aca="true" t="shared" si="1" ref="W18:W27">U18+S18+Q18+O18+M18</f>
        <v>12</v>
      </c>
      <c r="X18" s="19">
        <f aca="true" t="shared" si="2" ref="X18:X27">V18+T18+R18+P18+N18</f>
        <v>273</v>
      </c>
      <c r="Y18" s="16">
        <v>3</v>
      </c>
      <c r="Z18" s="16">
        <v>56</v>
      </c>
      <c r="AA18" s="16">
        <v>2</v>
      </c>
      <c r="AB18" s="16">
        <v>36</v>
      </c>
      <c r="AC18" s="16">
        <f aca="true" t="shared" si="3" ref="AC18:AD23">Y18+AA18</f>
        <v>5</v>
      </c>
      <c r="AD18" s="16">
        <f t="shared" si="3"/>
        <v>92</v>
      </c>
      <c r="AE18" s="18">
        <f aca="true" t="shared" si="4" ref="AE18:AE23">AC18+W18+K18</f>
        <v>17</v>
      </c>
      <c r="AF18" s="19">
        <f aca="true" t="shared" si="5" ref="AF18:AF23">L18+X18+AD18</f>
        <v>365</v>
      </c>
    </row>
    <row r="19" spans="1:33" ht="18" thickBot="1">
      <c r="A19" s="20" t="s">
        <v>10</v>
      </c>
      <c r="B19" s="21" t="s">
        <v>9</v>
      </c>
      <c r="C19" s="19">
        <v>4</v>
      </c>
      <c r="D19" s="19">
        <v>96</v>
      </c>
      <c r="E19" s="19">
        <v>3</v>
      </c>
      <c r="F19" s="19">
        <v>85</v>
      </c>
      <c r="G19" s="19">
        <v>3</v>
      </c>
      <c r="H19" s="19">
        <v>74</v>
      </c>
      <c r="I19" s="19">
        <v>3</v>
      </c>
      <c r="J19" s="19">
        <v>78</v>
      </c>
      <c r="K19" s="22">
        <f t="shared" si="0"/>
        <v>13</v>
      </c>
      <c r="L19" s="23">
        <f>J19+H19+F19+D19</f>
        <v>333</v>
      </c>
      <c r="M19" s="19">
        <v>2</v>
      </c>
      <c r="N19" s="19">
        <v>54</v>
      </c>
      <c r="O19" s="19">
        <v>2</v>
      </c>
      <c r="P19" s="19">
        <v>49</v>
      </c>
      <c r="Q19" s="19">
        <v>2</v>
      </c>
      <c r="R19" s="19">
        <v>47</v>
      </c>
      <c r="S19" s="19">
        <v>3</v>
      </c>
      <c r="T19" s="19">
        <v>53</v>
      </c>
      <c r="U19" s="19">
        <v>3</v>
      </c>
      <c r="V19" s="19">
        <v>67</v>
      </c>
      <c r="W19" s="19">
        <f t="shared" si="1"/>
        <v>12</v>
      </c>
      <c r="X19" s="19">
        <f t="shared" si="2"/>
        <v>270</v>
      </c>
      <c r="Y19" s="19">
        <v>2</v>
      </c>
      <c r="Z19" s="19">
        <v>43</v>
      </c>
      <c r="AA19" s="19">
        <v>1</v>
      </c>
      <c r="AB19" s="19">
        <v>28</v>
      </c>
      <c r="AC19" s="16">
        <f t="shared" si="3"/>
        <v>3</v>
      </c>
      <c r="AD19" s="16">
        <f t="shared" si="3"/>
        <v>71</v>
      </c>
      <c r="AE19" s="23">
        <v>28</v>
      </c>
      <c r="AF19" s="19">
        <f t="shared" si="5"/>
        <v>674</v>
      </c>
      <c r="AG19" t="s">
        <v>17</v>
      </c>
    </row>
    <row r="20" spans="1:32" ht="18" thickBot="1">
      <c r="A20" s="20" t="s">
        <v>11</v>
      </c>
      <c r="B20" s="21" t="s">
        <v>9</v>
      </c>
      <c r="C20" s="19">
        <v>3</v>
      </c>
      <c r="D20" s="19">
        <v>87</v>
      </c>
      <c r="E20" s="19">
        <v>3</v>
      </c>
      <c r="F20" s="19">
        <v>76</v>
      </c>
      <c r="G20" s="19">
        <v>3</v>
      </c>
      <c r="H20" s="19">
        <v>75</v>
      </c>
      <c r="I20" s="19">
        <v>3</v>
      </c>
      <c r="J20" s="19">
        <v>96</v>
      </c>
      <c r="K20" s="22">
        <f t="shared" si="0"/>
        <v>12</v>
      </c>
      <c r="L20" s="23">
        <f>J20+H20+F20+D20</f>
        <v>334</v>
      </c>
      <c r="M20" s="19">
        <v>3</v>
      </c>
      <c r="N20" s="19">
        <v>73</v>
      </c>
      <c r="O20" s="19">
        <v>3</v>
      </c>
      <c r="P20" s="19">
        <v>64</v>
      </c>
      <c r="Q20" s="19">
        <v>2</v>
      </c>
      <c r="R20" s="19">
        <v>46</v>
      </c>
      <c r="S20" s="19">
        <v>2</v>
      </c>
      <c r="T20" s="19">
        <v>43</v>
      </c>
      <c r="U20" s="19">
        <v>2</v>
      </c>
      <c r="V20" s="19">
        <v>50</v>
      </c>
      <c r="W20" s="19">
        <f t="shared" si="1"/>
        <v>12</v>
      </c>
      <c r="X20" s="19">
        <f t="shared" si="2"/>
        <v>276</v>
      </c>
      <c r="Y20" s="19">
        <v>2</v>
      </c>
      <c r="Z20" s="19">
        <v>36</v>
      </c>
      <c r="AA20" s="19">
        <v>2</v>
      </c>
      <c r="AB20" s="19">
        <v>29</v>
      </c>
      <c r="AC20" s="16">
        <f t="shared" si="3"/>
        <v>4</v>
      </c>
      <c r="AD20" s="16">
        <f t="shared" si="3"/>
        <v>65</v>
      </c>
      <c r="AE20" s="23">
        <f t="shared" si="4"/>
        <v>28</v>
      </c>
      <c r="AF20" s="19">
        <f t="shared" si="5"/>
        <v>675</v>
      </c>
    </row>
    <row r="21" spans="1:32" ht="18" thickBot="1">
      <c r="A21" s="24" t="s">
        <v>12</v>
      </c>
      <c r="B21" s="24" t="s">
        <v>9</v>
      </c>
      <c r="C21" s="19">
        <v>5</v>
      </c>
      <c r="D21" s="25">
        <v>146</v>
      </c>
      <c r="E21" s="25">
        <v>4</v>
      </c>
      <c r="F21" s="25">
        <v>116</v>
      </c>
      <c r="G21" s="25">
        <v>5</v>
      </c>
      <c r="H21" s="25">
        <v>148</v>
      </c>
      <c r="I21" s="25">
        <v>5</v>
      </c>
      <c r="J21" s="25">
        <v>148</v>
      </c>
      <c r="K21" s="22">
        <f t="shared" si="0"/>
        <v>19</v>
      </c>
      <c r="L21" s="23">
        <f>J21+H21+F21+D21</f>
        <v>558</v>
      </c>
      <c r="M21" s="25">
        <v>4</v>
      </c>
      <c r="N21" s="25">
        <v>119</v>
      </c>
      <c r="O21" s="25">
        <v>3</v>
      </c>
      <c r="P21" s="25">
        <v>86</v>
      </c>
      <c r="Q21" s="25">
        <v>4</v>
      </c>
      <c r="R21" s="25">
        <v>89</v>
      </c>
      <c r="S21" s="25">
        <v>4</v>
      </c>
      <c r="T21" s="25">
        <v>112</v>
      </c>
      <c r="U21" s="25">
        <v>4</v>
      </c>
      <c r="V21" s="25">
        <v>99</v>
      </c>
      <c r="W21" s="19">
        <f t="shared" si="1"/>
        <v>19</v>
      </c>
      <c r="X21" s="19">
        <f t="shared" si="2"/>
        <v>505</v>
      </c>
      <c r="Y21" s="25">
        <v>3</v>
      </c>
      <c r="Z21" s="25">
        <v>61</v>
      </c>
      <c r="AA21" s="25">
        <v>2</v>
      </c>
      <c r="AB21" s="25">
        <v>56</v>
      </c>
      <c r="AC21" s="16">
        <f t="shared" si="3"/>
        <v>5</v>
      </c>
      <c r="AD21" s="16">
        <v>117</v>
      </c>
      <c r="AE21" s="26">
        <v>43</v>
      </c>
      <c r="AF21" s="19">
        <v>1180</v>
      </c>
    </row>
    <row r="22" spans="1:32" ht="18" thickBot="1">
      <c r="A22" s="27" t="s">
        <v>13</v>
      </c>
      <c r="B22" s="24" t="s">
        <v>9</v>
      </c>
      <c r="C22" s="19">
        <v>4</v>
      </c>
      <c r="D22" s="25">
        <v>113</v>
      </c>
      <c r="E22" s="25">
        <v>4</v>
      </c>
      <c r="F22" s="25">
        <v>119</v>
      </c>
      <c r="G22" s="25">
        <v>4</v>
      </c>
      <c r="H22" s="25">
        <v>105</v>
      </c>
      <c r="I22" s="25">
        <v>4</v>
      </c>
      <c r="J22" s="25">
        <v>120</v>
      </c>
      <c r="K22" s="28">
        <f t="shared" si="0"/>
        <v>16</v>
      </c>
      <c r="L22" s="26">
        <v>457</v>
      </c>
      <c r="M22" s="25">
        <v>3</v>
      </c>
      <c r="N22" s="25">
        <v>83</v>
      </c>
      <c r="O22" s="25">
        <v>3</v>
      </c>
      <c r="P22" s="25">
        <v>71</v>
      </c>
      <c r="Q22" s="25">
        <v>4</v>
      </c>
      <c r="R22" s="25">
        <v>85</v>
      </c>
      <c r="S22" s="25">
        <v>3</v>
      </c>
      <c r="T22" s="25">
        <v>65</v>
      </c>
      <c r="U22" s="25">
        <v>3</v>
      </c>
      <c r="V22" s="25">
        <v>69</v>
      </c>
      <c r="W22" s="19">
        <f>U22+S22+Q22+O22+M22</f>
        <v>16</v>
      </c>
      <c r="X22" s="19">
        <v>373</v>
      </c>
      <c r="Y22" s="25">
        <v>2</v>
      </c>
      <c r="Z22" s="25">
        <v>40</v>
      </c>
      <c r="AA22" s="25">
        <v>2</v>
      </c>
      <c r="AB22" s="25">
        <v>35</v>
      </c>
      <c r="AC22" s="16">
        <v>4</v>
      </c>
      <c r="AD22" s="16">
        <v>75</v>
      </c>
      <c r="AE22" s="26">
        <v>36</v>
      </c>
      <c r="AF22" s="19">
        <v>905</v>
      </c>
    </row>
    <row r="23" spans="1:32" ht="18" thickBot="1">
      <c r="A23" s="29"/>
      <c r="B23" s="30" t="s">
        <v>14</v>
      </c>
      <c r="C23" s="31">
        <v>1</v>
      </c>
      <c r="D23" s="31">
        <v>14</v>
      </c>
      <c r="E23" s="31">
        <v>1</v>
      </c>
      <c r="F23" s="31">
        <v>16</v>
      </c>
      <c r="G23" s="31">
        <v>1</v>
      </c>
      <c r="H23" s="31">
        <v>18</v>
      </c>
      <c r="I23" s="31">
        <v>1</v>
      </c>
      <c r="J23" s="31">
        <v>24</v>
      </c>
      <c r="K23" s="32">
        <f t="shared" si="0"/>
        <v>4</v>
      </c>
      <c r="L23" s="33">
        <f>J23+H23+F23+D23</f>
        <v>72</v>
      </c>
      <c r="M23" s="31">
        <v>1</v>
      </c>
      <c r="N23" s="31">
        <v>22</v>
      </c>
      <c r="O23" s="31">
        <v>1</v>
      </c>
      <c r="P23" s="31">
        <v>21</v>
      </c>
      <c r="Q23" s="31">
        <v>1</v>
      </c>
      <c r="R23" s="31">
        <v>11</v>
      </c>
      <c r="S23" s="31">
        <v>0</v>
      </c>
      <c r="T23" s="31">
        <v>0</v>
      </c>
      <c r="U23" s="31">
        <v>1</v>
      </c>
      <c r="V23" s="31">
        <v>14</v>
      </c>
      <c r="W23" s="19">
        <f>U23+S23+Q23+O23+M23</f>
        <v>4</v>
      </c>
      <c r="X23" s="19">
        <f t="shared" si="2"/>
        <v>68</v>
      </c>
      <c r="Y23" s="31">
        <v>0</v>
      </c>
      <c r="Z23" s="31">
        <v>0</v>
      </c>
      <c r="AA23" s="31">
        <v>1</v>
      </c>
      <c r="AB23" s="31">
        <v>9</v>
      </c>
      <c r="AC23" s="16">
        <f t="shared" si="3"/>
        <v>1</v>
      </c>
      <c r="AD23" s="16">
        <f t="shared" si="3"/>
        <v>9</v>
      </c>
      <c r="AE23" s="33">
        <f t="shared" si="4"/>
        <v>9</v>
      </c>
      <c r="AF23" s="19">
        <f t="shared" si="5"/>
        <v>149</v>
      </c>
    </row>
    <row r="24" spans="1:32" ht="36" thickBot="1">
      <c r="A24" s="34"/>
      <c r="B24" s="35" t="s">
        <v>4</v>
      </c>
      <c r="C24" s="16">
        <f>SUM(C22:C23)</f>
        <v>5</v>
      </c>
      <c r="D24" s="16">
        <v>127</v>
      </c>
      <c r="E24" s="16">
        <f>SUM(E22:E23)</f>
        <v>5</v>
      </c>
      <c r="F24" s="16">
        <v>135</v>
      </c>
      <c r="G24" s="16">
        <f>SUM(G22:G23)</f>
        <v>5</v>
      </c>
      <c r="H24" s="16">
        <v>123</v>
      </c>
      <c r="I24" s="16">
        <f>SUM(I22:I23)</f>
        <v>5</v>
      </c>
      <c r="J24" s="16">
        <v>144</v>
      </c>
      <c r="K24" s="17">
        <f t="shared" si="0"/>
        <v>20</v>
      </c>
      <c r="L24" s="18">
        <v>529</v>
      </c>
      <c r="M24" s="16">
        <f aca="true" t="shared" si="6" ref="M24:U24">SUM(M22:M23)</f>
        <v>4</v>
      </c>
      <c r="N24" s="16">
        <v>105</v>
      </c>
      <c r="O24" s="16">
        <v>4</v>
      </c>
      <c r="P24" s="16">
        <v>92</v>
      </c>
      <c r="Q24" s="16">
        <f t="shared" si="6"/>
        <v>5</v>
      </c>
      <c r="R24" s="16">
        <v>96</v>
      </c>
      <c r="S24" s="16">
        <f t="shared" si="6"/>
        <v>3</v>
      </c>
      <c r="T24" s="16">
        <f t="shared" si="6"/>
        <v>65</v>
      </c>
      <c r="U24" s="16">
        <f t="shared" si="6"/>
        <v>4</v>
      </c>
      <c r="V24" s="16">
        <v>83</v>
      </c>
      <c r="W24" s="19">
        <f t="shared" si="1"/>
        <v>20</v>
      </c>
      <c r="X24" s="19">
        <v>441</v>
      </c>
      <c r="Y24" s="16">
        <f aca="true" t="shared" si="7" ref="Y24:AD24">SUM(Y22:Y23)</f>
        <v>2</v>
      </c>
      <c r="Z24" s="16">
        <f t="shared" si="7"/>
        <v>40</v>
      </c>
      <c r="AA24" s="16">
        <f t="shared" si="7"/>
        <v>3</v>
      </c>
      <c r="AB24" s="16">
        <f t="shared" si="7"/>
        <v>44</v>
      </c>
      <c r="AC24" s="16">
        <f t="shared" si="7"/>
        <v>5</v>
      </c>
      <c r="AD24" s="16">
        <f t="shared" si="7"/>
        <v>84</v>
      </c>
      <c r="AE24" s="18">
        <v>45</v>
      </c>
      <c r="AF24" s="16">
        <v>1054</v>
      </c>
    </row>
    <row r="25" spans="1:32" ht="18" thickBot="1">
      <c r="A25" s="27" t="s">
        <v>15</v>
      </c>
      <c r="B25" s="24" t="s">
        <v>9</v>
      </c>
      <c r="C25" s="25">
        <v>16</v>
      </c>
      <c r="D25" s="25">
        <f aca="true" t="shared" si="8" ref="D25:V25">D18+D19+D20+D21+D22</f>
        <v>442</v>
      </c>
      <c r="E25" s="25">
        <v>14</v>
      </c>
      <c r="F25" s="25">
        <f t="shared" si="8"/>
        <v>396</v>
      </c>
      <c r="G25" s="25">
        <v>15</v>
      </c>
      <c r="H25" s="25">
        <f t="shared" si="8"/>
        <v>402</v>
      </c>
      <c r="I25" s="25">
        <v>15</v>
      </c>
      <c r="J25" s="25">
        <f t="shared" si="8"/>
        <v>442</v>
      </c>
      <c r="K25" s="28">
        <v>60</v>
      </c>
      <c r="L25" s="26">
        <v>1682</v>
      </c>
      <c r="M25" s="25">
        <f t="shared" si="8"/>
        <v>14</v>
      </c>
      <c r="N25" s="25">
        <f t="shared" si="8"/>
        <v>377</v>
      </c>
      <c r="O25" s="25">
        <f t="shared" si="8"/>
        <v>13</v>
      </c>
      <c r="P25" s="25">
        <f t="shared" si="8"/>
        <v>320</v>
      </c>
      <c r="Q25" s="25">
        <f t="shared" si="8"/>
        <v>15</v>
      </c>
      <c r="R25" s="25">
        <f t="shared" si="8"/>
        <v>347</v>
      </c>
      <c r="S25" s="25">
        <f t="shared" si="8"/>
        <v>15</v>
      </c>
      <c r="T25" s="25">
        <f t="shared" si="8"/>
        <v>326</v>
      </c>
      <c r="U25" s="25">
        <f t="shared" si="8"/>
        <v>14</v>
      </c>
      <c r="V25" s="25">
        <f t="shared" si="8"/>
        <v>327</v>
      </c>
      <c r="W25" s="19">
        <f t="shared" si="1"/>
        <v>71</v>
      </c>
      <c r="X25" s="19">
        <f t="shared" si="2"/>
        <v>1697</v>
      </c>
      <c r="Y25" s="25">
        <f aca="true" t="shared" si="9" ref="Y25:AD25">Y18+Y19+Y20+Y21+Y22</f>
        <v>12</v>
      </c>
      <c r="Z25" s="25">
        <f t="shared" si="9"/>
        <v>236</v>
      </c>
      <c r="AA25" s="25">
        <f t="shared" si="9"/>
        <v>9</v>
      </c>
      <c r="AB25" s="25">
        <f t="shared" si="9"/>
        <v>184</v>
      </c>
      <c r="AC25" s="25">
        <f t="shared" si="9"/>
        <v>21</v>
      </c>
      <c r="AD25" s="25">
        <f t="shared" si="9"/>
        <v>420</v>
      </c>
      <c r="AE25" s="26">
        <v>152</v>
      </c>
      <c r="AF25" s="25">
        <v>3799</v>
      </c>
    </row>
    <row r="26" spans="1:33" ht="18" thickBot="1">
      <c r="A26" s="29"/>
      <c r="B26" s="30" t="s">
        <v>14</v>
      </c>
      <c r="C26" s="31">
        <f aca="true" t="shared" si="10" ref="C26:V26">C23</f>
        <v>1</v>
      </c>
      <c r="D26" s="31">
        <f t="shared" si="10"/>
        <v>14</v>
      </c>
      <c r="E26" s="31">
        <f t="shared" si="10"/>
        <v>1</v>
      </c>
      <c r="F26" s="31">
        <f t="shared" si="10"/>
        <v>16</v>
      </c>
      <c r="G26" s="31">
        <f t="shared" si="10"/>
        <v>1</v>
      </c>
      <c r="H26" s="31">
        <f t="shared" si="10"/>
        <v>18</v>
      </c>
      <c r="I26" s="31">
        <f t="shared" si="10"/>
        <v>1</v>
      </c>
      <c r="J26" s="31">
        <f t="shared" si="10"/>
        <v>24</v>
      </c>
      <c r="K26" s="32">
        <f t="shared" si="10"/>
        <v>4</v>
      </c>
      <c r="L26" s="33">
        <f t="shared" si="10"/>
        <v>72</v>
      </c>
      <c r="M26" s="31">
        <f t="shared" si="10"/>
        <v>1</v>
      </c>
      <c r="N26" s="31">
        <f t="shared" si="10"/>
        <v>22</v>
      </c>
      <c r="O26" s="31">
        <f t="shared" si="10"/>
        <v>1</v>
      </c>
      <c r="P26" s="31">
        <f t="shared" si="10"/>
        <v>21</v>
      </c>
      <c r="Q26" s="31">
        <f t="shared" si="10"/>
        <v>1</v>
      </c>
      <c r="R26" s="31">
        <f t="shared" si="10"/>
        <v>11</v>
      </c>
      <c r="S26" s="31">
        <f t="shared" si="10"/>
        <v>0</v>
      </c>
      <c r="T26" s="31">
        <f t="shared" si="10"/>
        <v>0</v>
      </c>
      <c r="U26" s="31">
        <f t="shared" si="10"/>
        <v>1</v>
      </c>
      <c r="V26" s="31">
        <f t="shared" si="10"/>
        <v>14</v>
      </c>
      <c r="W26" s="19">
        <f t="shared" si="1"/>
        <v>4</v>
      </c>
      <c r="X26" s="19">
        <f t="shared" si="2"/>
        <v>68</v>
      </c>
      <c r="Y26" s="31">
        <f aca="true" t="shared" si="11" ref="Y26:AF26">Y23</f>
        <v>0</v>
      </c>
      <c r="Z26" s="31">
        <f t="shared" si="11"/>
        <v>0</v>
      </c>
      <c r="AA26" s="31">
        <f t="shared" si="11"/>
        <v>1</v>
      </c>
      <c r="AB26" s="31">
        <f t="shared" si="11"/>
        <v>9</v>
      </c>
      <c r="AC26" s="31">
        <f t="shared" si="11"/>
        <v>1</v>
      </c>
      <c r="AD26" s="31">
        <f t="shared" si="11"/>
        <v>9</v>
      </c>
      <c r="AE26" s="33">
        <f t="shared" si="11"/>
        <v>9</v>
      </c>
      <c r="AF26" s="31">
        <f t="shared" si="11"/>
        <v>149</v>
      </c>
      <c r="AG26" t="s">
        <v>17</v>
      </c>
    </row>
    <row r="27" spans="1:32" ht="36" thickBot="1">
      <c r="A27" s="34"/>
      <c r="B27" s="35" t="s">
        <v>4</v>
      </c>
      <c r="C27" s="16">
        <f>C26+C25</f>
        <v>17</v>
      </c>
      <c r="D27" s="16">
        <f aca="true" t="shared" si="12" ref="D27:V27">D26+D25</f>
        <v>456</v>
      </c>
      <c r="E27" s="16">
        <f t="shared" si="12"/>
        <v>15</v>
      </c>
      <c r="F27" s="16">
        <f t="shared" si="12"/>
        <v>412</v>
      </c>
      <c r="G27" s="16">
        <f t="shared" si="12"/>
        <v>16</v>
      </c>
      <c r="H27" s="16">
        <f t="shared" si="12"/>
        <v>420</v>
      </c>
      <c r="I27" s="16">
        <f t="shared" si="12"/>
        <v>16</v>
      </c>
      <c r="J27" s="16">
        <f t="shared" si="12"/>
        <v>466</v>
      </c>
      <c r="K27" s="17">
        <v>64</v>
      </c>
      <c r="L27" s="18">
        <v>1754</v>
      </c>
      <c r="M27" s="16">
        <f t="shared" si="12"/>
        <v>15</v>
      </c>
      <c r="N27" s="16">
        <f t="shared" si="12"/>
        <v>399</v>
      </c>
      <c r="O27" s="16">
        <f t="shared" si="12"/>
        <v>14</v>
      </c>
      <c r="P27" s="16">
        <f t="shared" si="12"/>
        <v>341</v>
      </c>
      <c r="Q27" s="16">
        <f t="shared" si="12"/>
        <v>16</v>
      </c>
      <c r="R27" s="16">
        <f t="shared" si="12"/>
        <v>358</v>
      </c>
      <c r="S27" s="16">
        <f t="shared" si="12"/>
        <v>15</v>
      </c>
      <c r="T27" s="16">
        <f t="shared" si="12"/>
        <v>326</v>
      </c>
      <c r="U27" s="16">
        <f t="shared" si="12"/>
        <v>15</v>
      </c>
      <c r="V27" s="16">
        <f t="shared" si="12"/>
        <v>341</v>
      </c>
      <c r="W27" s="19">
        <f t="shared" si="1"/>
        <v>75</v>
      </c>
      <c r="X27" s="19">
        <f t="shared" si="2"/>
        <v>1765</v>
      </c>
      <c r="Y27" s="16">
        <f>Y26+Y25</f>
        <v>12</v>
      </c>
      <c r="Z27" s="16">
        <f>Z26+Z25</f>
        <v>236</v>
      </c>
      <c r="AA27" s="16">
        <f>AA26+AA25</f>
        <v>10</v>
      </c>
      <c r="AB27" s="16">
        <f>AB26+AB25</f>
        <v>193</v>
      </c>
      <c r="AC27" s="16">
        <f>Y27+AA27</f>
        <v>22</v>
      </c>
      <c r="AD27" s="16">
        <f>Z27+AB27</f>
        <v>429</v>
      </c>
      <c r="AE27" s="26">
        <f>K27+W27+AC27</f>
        <v>161</v>
      </c>
      <c r="AF27" s="19">
        <v>3948</v>
      </c>
    </row>
    <row r="28" spans="1:3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A29" s="1"/>
      <c r="AB29" s="1"/>
      <c r="AC29" s="1"/>
      <c r="AD29" s="1"/>
      <c r="AE29" s="1"/>
      <c r="AF29" s="1"/>
    </row>
    <row r="30" spans="1:32" ht="18">
      <c r="A30" s="1"/>
      <c r="B30" s="1" t="s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"/>
      <c r="X30" s="1"/>
      <c r="Y30" s="1"/>
      <c r="Z30" s="1"/>
      <c r="AA30" s="1"/>
      <c r="AB30" s="1"/>
      <c r="AC30" s="1"/>
      <c r="AD30" s="3"/>
      <c r="AE30" s="3"/>
      <c r="AF30" s="3"/>
    </row>
    <row r="31" spans="1:32" ht="18">
      <c r="A31" s="1"/>
      <c r="B31" s="1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 t="s">
        <v>17</v>
      </c>
      <c r="U31" s="1"/>
      <c r="V31" s="1"/>
      <c r="W31" s="1"/>
      <c r="X31" s="1"/>
      <c r="Y31" s="1"/>
      <c r="Z31" s="1" t="s">
        <v>27</v>
      </c>
      <c r="AA31" s="1"/>
      <c r="AB31" s="1"/>
      <c r="AC31" s="1"/>
      <c r="AD31" s="3"/>
      <c r="AE31" s="3"/>
      <c r="AF31" s="3"/>
    </row>
    <row r="32" spans="1:32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7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</sheetData>
  <sheetProtection/>
  <mergeCells count="17">
    <mergeCell ref="Y16:Z16"/>
    <mergeCell ref="C16:D16"/>
    <mergeCell ref="E16:F16"/>
    <mergeCell ref="G16:H16"/>
    <mergeCell ref="I16:J16"/>
    <mergeCell ref="K16:L16"/>
    <mergeCell ref="M16:N16"/>
    <mergeCell ref="AA16:AB16"/>
    <mergeCell ref="AC16:AD16"/>
    <mergeCell ref="AE16:AF16"/>
    <mergeCell ref="A22:A24"/>
    <mergeCell ref="A25:A27"/>
    <mergeCell ref="O16:P16"/>
    <mergeCell ref="Q16:R16"/>
    <mergeCell ref="S16:T16"/>
    <mergeCell ref="U16:V16"/>
    <mergeCell ref="W16:X16"/>
  </mergeCells>
  <printOptions/>
  <pageMargins left="0.75" right="0.75" top="1.45" bottom="1" header="0.5" footer="0.5"/>
  <pageSetup horizontalDpi="600" verticalDpi="600" orientation="landscape" paperSize="9" scale="65" r:id="rId1"/>
  <rowBreaks count="1" manualBreakCount="1">
    <brk id="33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R27"/>
  <sheetViews>
    <sheetView tabSelected="1" view="pageBreakPreview" zoomScale="60" workbookViewId="0" topLeftCell="A1">
      <selection activeCell="A4" sqref="A4:G26"/>
    </sheetView>
  </sheetViews>
  <sheetFormatPr defaultColWidth="9.140625" defaultRowHeight="12.75"/>
  <cols>
    <col min="3" max="3" width="15.28125" style="0" customWidth="1"/>
    <col min="4" max="4" width="32.00390625" style="0" customWidth="1"/>
    <col min="5" max="5" width="33.28125" style="0" customWidth="1"/>
    <col min="6" max="6" width="35.7109375" style="0" customWidth="1"/>
  </cols>
  <sheetData>
    <row r="4" spans="1:9" ht="15">
      <c r="A4" s="2"/>
      <c r="B4" s="2"/>
      <c r="C4" s="2"/>
      <c r="D4" s="2"/>
      <c r="E4" s="2"/>
      <c r="F4" s="2" t="s">
        <v>28</v>
      </c>
      <c r="G4" s="2"/>
      <c r="H4" s="2"/>
      <c r="I4" s="2"/>
    </row>
    <row r="5" spans="1:9" ht="15">
      <c r="A5" s="2"/>
      <c r="B5" s="2"/>
      <c r="C5" s="2"/>
      <c r="D5" s="2"/>
      <c r="E5" s="2"/>
      <c r="F5" s="2" t="s">
        <v>29</v>
      </c>
      <c r="G5" s="2"/>
      <c r="H5" s="2"/>
      <c r="I5" s="2"/>
    </row>
    <row r="6" spans="1:9" ht="15">
      <c r="A6" s="2"/>
      <c r="B6" s="2"/>
      <c r="C6" s="2"/>
      <c r="D6" s="2"/>
      <c r="E6" s="2"/>
      <c r="F6" s="2" t="s">
        <v>30</v>
      </c>
      <c r="G6" s="2"/>
      <c r="H6" s="2"/>
      <c r="I6" s="2"/>
    </row>
    <row r="7" spans="1:9" ht="15">
      <c r="A7" s="2"/>
      <c r="B7" s="2"/>
      <c r="C7" s="2"/>
      <c r="D7" s="2"/>
      <c r="E7" s="2"/>
      <c r="F7" s="2" t="s">
        <v>35</v>
      </c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6" t="s">
        <v>36</v>
      </c>
      <c r="E10" s="6"/>
      <c r="F10" s="2"/>
      <c r="G10" s="2"/>
      <c r="H10" s="2"/>
      <c r="I10" s="2"/>
    </row>
    <row r="11" spans="1:7" ht="15">
      <c r="A11" s="2"/>
      <c r="B11" s="2"/>
      <c r="C11" s="2"/>
      <c r="D11" s="6" t="s">
        <v>37</v>
      </c>
      <c r="E11" s="6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5"/>
      <c r="D15" s="5" t="s">
        <v>0</v>
      </c>
      <c r="E15" s="5" t="s">
        <v>31</v>
      </c>
      <c r="F15" s="5" t="s">
        <v>32</v>
      </c>
      <c r="G15" s="2"/>
    </row>
    <row r="16" spans="1:7" ht="15">
      <c r="A16" s="2"/>
      <c r="B16" s="2"/>
      <c r="C16" s="5"/>
      <c r="D16" s="5">
        <v>9</v>
      </c>
      <c r="E16" s="5">
        <v>1</v>
      </c>
      <c r="F16" s="5">
        <v>5</v>
      </c>
      <c r="G16" s="2"/>
    </row>
    <row r="17" spans="1:7" ht="15">
      <c r="A17" s="2"/>
      <c r="B17" s="2"/>
      <c r="C17" s="5"/>
      <c r="D17" s="5">
        <v>10</v>
      </c>
      <c r="E17" s="5">
        <v>1</v>
      </c>
      <c r="F17" s="5">
        <v>5</v>
      </c>
      <c r="G17" s="2"/>
    </row>
    <row r="18" spans="1:7" ht="15">
      <c r="A18" s="2"/>
      <c r="B18" s="2"/>
      <c r="C18" s="5"/>
      <c r="D18" s="5">
        <v>11</v>
      </c>
      <c r="E18" s="5">
        <v>1</v>
      </c>
      <c r="F18" s="5">
        <v>5</v>
      </c>
      <c r="G18" s="2"/>
    </row>
    <row r="19" spans="1:7" ht="15">
      <c r="A19" s="2"/>
      <c r="B19" s="2"/>
      <c r="C19" s="5"/>
      <c r="D19" s="5">
        <v>12</v>
      </c>
      <c r="E19" s="5">
        <v>1</v>
      </c>
      <c r="F19" s="5">
        <v>8</v>
      </c>
      <c r="G19" s="2"/>
    </row>
    <row r="20" spans="1:7" ht="12.75" customHeight="1">
      <c r="A20" s="2"/>
      <c r="B20" s="2"/>
      <c r="C20" s="5" t="s">
        <v>15</v>
      </c>
      <c r="D20" s="5"/>
      <c r="E20" s="5">
        <v>4</v>
      </c>
      <c r="F20" s="5">
        <v>23</v>
      </c>
      <c r="G20" s="2"/>
    </row>
    <row r="21" spans="1:7" ht="12.75" customHeight="1">
      <c r="A21" s="2"/>
      <c r="B21" s="2"/>
      <c r="C21" s="2"/>
      <c r="D21" s="2"/>
      <c r="E21" s="2"/>
      <c r="F21" s="2"/>
      <c r="G21" s="2"/>
    </row>
    <row r="22" spans="1:7" ht="12.75" customHeight="1">
      <c r="A22" s="2"/>
      <c r="B22" s="2"/>
      <c r="C22" s="2"/>
      <c r="D22" s="2"/>
      <c r="E22" s="2"/>
      <c r="F22" s="2"/>
      <c r="G22" s="2"/>
    </row>
    <row r="23" spans="1:14" ht="15">
      <c r="A23" s="2"/>
      <c r="B23" s="2"/>
      <c r="C23" s="2" t="s">
        <v>25</v>
      </c>
      <c r="D23" s="2"/>
      <c r="E23" s="2"/>
      <c r="F23" s="2"/>
      <c r="G23" s="2"/>
      <c r="H23" s="2"/>
      <c r="I23" s="2"/>
      <c r="J23" s="2"/>
      <c r="K23" s="2"/>
      <c r="L23" s="4"/>
      <c r="M23" s="4"/>
      <c r="N23" s="4"/>
    </row>
    <row r="24" spans="1:14" ht="15">
      <c r="A24" s="2"/>
      <c r="B24" s="2"/>
      <c r="C24" s="2" t="s">
        <v>33</v>
      </c>
      <c r="D24" s="2"/>
      <c r="E24" s="2"/>
      <c r="F24" s="2" t="s">
        <v>34</v>
      </c>
      <c r="G24" s="2"/>
      <c r="H24" s="2"/>
      <c r="I24" s="2"/>
      <c r="J24" s="2"/>
      <c r="K24" s="2"/>
      <c r="L24" s="2"/>
      <c r="M24" s="2"/>
      <c r="N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4:18" ht="12.75">
      <c r="N27" t="s">
        <v>16</v>
      </c>
      <c r="Q27" t="s">
        <v>17</v>
      </c>
      <c r="R27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2018-07-05T08:23:11Z</cp:lastPrinted>
  <dcterms:created xsi:type="dcterms:W3CDTF">1996-10-08T23:32:33Z</dcterms:created>
  <dcterms:modified xsi:type="dcterms:W3CDTF">2018-07-05T08:23:35Z</dcterms:modified>
  <cp:category/>
  <cp:version/>
  <cp:contentType/>
  <cp:contentStatus/>
</cp:coreProperties>
</file>